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partments\Research\Shared\IR Web Site\Enrollment\"/>
    </mc:Choice>
  </mc:AlternateContent>
  <xr:revisionPtr revIDLastSave="0" documentId="13_ncr:1_{551BD06C-4A72-4159-9185-F50AED0334C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tentionRates by Cohort" sheetId="2" r:id="rId1"/>
  </sheets>
  <definedNames>
    <definedName name="_xlnm.Print_Area" localSheetId="0">'RetentionRates by Cohort'!$A$1:$D$47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  <c r="B16" i="2"/>
  <c r="C34" i="2" l="1"/>
  <c r="C17" i="2"/>
  <c r="C16" i="2"/>
  <c r="D17" i="2" l="1"/>
  <c r="D18" i="2" l="1"/>
</calcChain>
</file>

<file path=xl/sharedStrings.xml><?xml version="1.0" encoding="utf-8"?>
<sst xmlns="http://schemas.openxmlformats.org/spreadsheetml/2006/main" count="34" uniqueCount="34">
  <si>
    <t>Cohort</t>
  </si>
  <si>
    <t>(first-time, full-time)</t>
  </si>
  <si>
    <t>Fall 2009</t>
  </si>
  <si>
    <t>Fall 2008</t>
  </si>
  <si>
    <t>Fall 2007</t>
  </si>
  <si>
    <t>Fall 2006</t>
  </si>
  <si>
    <t>Fall 2005</t>
  </si>
  <si>
    <t>Fall 2004</t>
  </si>
  <si>
    <t>Fall 2003</t>
  </si>
  <si>
    <t>Fall 2002</t>
  </si>
  <si>
    <t>Fall 2001</t>
  </si>
  <si>
    <t>Fall 2000</t>
  </si>
  <si>
    <t>Fall 1999</t>
  </si>
  <si>
    <t>Fall 1998</t>
  </si>
  <si>
    <t>Fall 1997</t>
  </si>
  <si>
    <t>Fall 1996</t>
  </si>
  <si>
    <t>Retention Rates</t>
  </si>
  <si>
    <t xml:space="preserve">Freshman to Sophomore </t>
  </si>
  <si>
    <t>Sophomore to Junior</t>
  </si>
  <si>
    <t>Junior to Senior</t>
  </si>
  <si>
    <t>Fall 2012</t>
  </si>
  <si>
    <t>Fall 2011</t>
  </si>
  <si>
    <t>Fall 2010</t>
  </si>
  <si>
    <t>Fall 2013</t>
  </si>
  <si>
    <t>Fall 2014</t>
  </si>
  <si>
    <t>Fall 2015</t>
  </si>
  <si>
    <t>Fall 2016</t>
  </si>
  <si>
    <t>Fall 2017</t>
  </si>
  <si>
    <t>Fall 2018</t>
  </si>
  <si>
    <t>Retention Rates by Cohort</t>
  </si>
  <si>
    <t>Fall 2019</t>
  </si>
  <si>
    <t>Fall 2020</t>
  </si>
  <si>
    <t>Fall 2021</t>
  </si>
  <si>
    <t>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</si>
</sst>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rgb="FF00B0F0"/>
      <name val="Arial"/>
      <family val="2"/>
    </font>
    <font>
      <b/>
      <sz val="14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" fillId="4" borderId="1" xfId="1" applyNumberFormat="1" applyFont="1" applyFill="1" applyBorder="1" applyAlignment="1">
      <alignment horizontal="center"/>
    </xf>
    <xf numFmtId="0" fontId="3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64" fontId="2" fillId="0" borderId="2" xfId="1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7621</xdr:colOff>
      <xdr:row>0</xdr:row>
      <xdr:rowOff>0</xdr:rowOff>
    </xdr:from>
    <xdr:to>
      <xdr:col>1</xdr:col>
      <xdr:colOff>655321</xdr:colOff>
      <xdr:row>4</xdr:row>
      <xdr:rowOff>70241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8961B5-320F-4C86-8C77-9495BDD323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76" t="10159" r="8025" b="12196"/>
        <a:stretch/>
      </xdr:blipFill>
      <xdr:spPr>
        <a:xfrm>
          <a:off x="7621" y="0"/>
          <a:ext cx="2087880" cy="839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5"/>
  <sheetViews>
    <sheetView tabSelected="1" zoomScaleNormal="100" workbookViewId="0">
      <selection activeCell="C43" sqref="C43"/>
    </sheetView>
  </sheetViews>
  <sheetFormatPr defaultRowHeight="15" x14ac:dyDescent="0.25"/>
  <cols>
    <col min="1" max="1" width="21" bestFit="1" customWidth="1"/>
    <col min="2" max="4" width="24.7109375" style="3" customWidth="1"/>
  </cols>
  <sheetData>
    <row r="2" spans="1:4" ht="18" x14ac:dyDescent="0.25">
      <c r="D2" s="10" t="s">
        <v>29</v>
      </c>
    </row>
    <row r="6" spans="1:4" s="5" customFormat="1" ht="15.75" x14ac:dyDescent="0.25">
      <c r="A6" s="14" t="s">
        <v>16</v>
      </c>
      <c r="B6" s="14"/>
      <c r="C6" s="14"/>
      <c r="D6" s="14"/>
    </row>
    <row r="7" spans="1:4" ht="15" customHeight="1" x14ac:dyDescent="0.25">
      <c r="A7" s="6" t="s">
        <v>0</v>
      </c>
      <c r="B7" s="7"/>
      <c r="C7" s="7"/>
      <c r="D7" s="7"/>
    </row>
    <row r="8" spans="1:4" ht="15" customHeight="1" x14ac:dyDescent="0.25">
      <c r="A8" s="6" t="s">
        <v>1</v>
      </c>
      <c r="B8" s="8" t="s">
        <v>17</v>
      </c>
      <c r="C8" s="8" t="s">
        <v>18</v>
      </c>
      <c r="D8" s="8" t="s">
        <v>19</v>
      </c>
    </row>
    <row r="9" spans="1:4" ht="15" customHeight="1" x14ac:dyDescent="0.25">
      <c r="A9" s="1" t="s">
        <v>33</v>
      </c>
      <c r="B9" s="12">
        <v>0.8277347114556417</v>
      </c>
      <c r="C9" s="4"/>
      <c r="D9" s="4"/>
    </row>
    <row r="10" spans="1:4" ht="15" customHeight="1" x14ac:dyDescent="0.25">
      <c r="A10" s="1" t="s">
        <v>32</v>
      </c>
      <c r="B10" s="13">
        <v>0.85770750988142297</v>
      </c>
      <c r="C10" s="12">
        <v>0.78754940711462451</v>
      </c>
      <c r="D10" s="4"/>
    </row>
    <row r="11" spans="1:4" ht="15" customHeight="1" x14ac:dyDescent="0.25">
      <c r="A11" s="1" t="s">
        <v>31</v>
      </c>
      <c r="B11" s="13">
        <v>0.85095320623916815</v>
      </c>
      <c r="C11" s="9">
        <v>0.78162911611785091</v>
      </c>
      <c r="D11" s="12">
        <v>0.74090121317157709</v>
      </c>
    </row>
    <row r="12" spans="1:4" x14ac:dyDescent="0.25">
      <c r="A12" s="1" t="s">
        <v>30</v>
      </c>
      <c r="B12" s="11">
        <v>0.87156704361874004</v>
      </c>
      <c r="C12" s="9">
        <v>0.78998384491114704</v>
      </c>
      <c r="D12" s="9">
        <v>0.72675828617623284</v>
      </c>
    </row>
    <row r="13" spans="1:4" x14ac:dyDescent="0.25">
      <c r="A13" s="1" t="s">
        <v>28</v>
      </c>
      <c r="B13" s="11">
        <v>0.84399999999999997</v>
      </c>
      <c r="C13" s="9">
        <v>0.76791530944625408</v>
      </c>
      <c r="D13" s="9">
        <v>0.71882640586797064</v>
      </c>
    </row>
    <row r="14" spans="1:4" x14ac:dyDescent="0.25">
      <c r="A14" s="1" t="s">
        <v>27</v>
      </c>
      <c r="B14" s="9">
        <v>0.871</v>
      </c>
      <c r="C14" s="9">
        <v>0.79200000000000004</v>
      </c>
      <c r="D14" s="9">
        <v>0.75309597523219818</v>
      </c>
    </row>
    <row r="15" spans="1:4" x14ac:dyDescent="0.25">
      <c r="A15" s="1" t="s">
        <v>26</v>
      </c>
      <c r="B15" s="2">
        <f>1081/(1228-2)</f>
        <v>0.88172920065252858</v>
      </c>
      <c r="C15" s="9">
        <v>0.79</v>
      </c>
      <c r="D15" s="9">
        <v>0.76100000000000001</v>
      </c>
    </row>
    <row r="16" spans="1:4" x14ac:dyDescent="0.25">
      <c r="A16" s="1" t="s">
        <v>25</v>
      </c>
      <c r="B16" s="2">
        <f>1054/1224</f>
        <v>0.86111111111111116</v>
      </c>
      <c r="C16" s="9">
        <f>954/1224</f>
        <v>0.77941176470588236</v>
      </c>
      <c r="D16" s="9">
        <v>0.74299999999999999</v>
      </c>
    </row>
    <row r="17" spans="1:4" x14ac:dyDescent="0.25">
      <c r="A17" s="1" t="s">
        <v>24</v>
      </c>
      <c r="B17" s="9">
        <v>0.874</v>
      </c>
      <c r="C17" s="2">
        <f>1009/1228</f>
        <v>0.82166123778501632</v>
      </c>
      <c r="D17" s="9">
        <f>981/1228</f>
        <v>0.79885993485342022</v>
      </c>
    </row>
    <row r="18" spans="1:4" x14ac:dyDescent="0.25">
      <c r="A18" s="1" t="s">
        <v>23</v>
      </c>
      <c r="B18" s="2">
        <v>0.87</v>
      </c>
      <c r="C18" s="2">
        <v>0.80100000000000005</v>
      </c>
      <c r="D18" s="2">
        <f>989/(1276-1)</f>
        <v>0.77568627450980387</v>
      </c>
    </row>
    <row r="19" spans="1:4" x14ac:dyDescent="0.25">
      <c r="A19" s="1" t="s">
        <v>20</v>
      </c>
      <c r="B19" s="2">
        <v>0.83899999999999997</v>
      </c>
      <c r="C19" s="2">
        <v>0.75900000000000001</v>
      </c>
      <c r="D19" s="9">
        <v>0.73399999999999999</v>
      </c>
    </row>
    <row r="20" spans="1:4" x14ac:dyDescent="0.25">
      <c r="A20" s="1" t="s">
        <v>21</v>
      </c>
      <c r="B20" s="2">
        <v>0.84699999999999998</v>
      </c>
      <c r="C20" s="2">
        <v>0.77800000000000002</v>
      </c>
      <c r="D20" s="2">
        <v>0.745</v>
      </c>
    </row>
    <row r="21" spans="1:4" x14ac:dyDescent="0.25">
      <c r="A21" s="1" t="s">
        <v>22</v>
      </c>
      <c r="B21" s="2">
        <v>0.84299999999999997</v>
      </c>
      <c r="C21" s="2">
        <v>0.78200000000000003</v>
      </c>
      <c r="D21" s="2">
        <v>0.75</v>
      </c>
    </row>
    <row r="22" spans="1:4" x14ac:dyDescent="0.25">
      <c r="A22" s="1" t="s">
        <v>2</v>
      </c>
      <c r="B22" s="9">
        <v>0.81399999999999995</v>
      </c>
      <c r="C22" s="2">
        <v>0.73699999999999999</v>
      </c>
      <c r="D22" s="2">
        <v>0.70799999999999996</v>
      </c>
    </row>
    <row r="23" spans="1:4" x14ac:dyDescent="0.25">
      <c r="A23" s="1" t="s">
        <v>3</v>
      </c>
      <c r="B23" s="2">
        <v>0.8</v>
      </c>
      <c r="C23" s="2">
        <v>0.71899999999999997</v>
      </c>
      <c r="D23" s="2">
        <v>0.69099999999999995</v>
      </c>
    </row>
    <row r="24" spans="1:4" x14ac:dyDescent="0.25">
      <c r="A24" s="1" t="s">
        <v>4</v>
      </c>
      <c r="B24" s="2">
        <v>0.80100000000000005</v>
      </c>
      <c r="C24" s="2">
        <v>0.70799999999999996</v>
      </c>
      <c r="D24" s="2">
        <v>0.67200000000000004</v>
      </c>
    </row>
    <row r="25" spans="1:4" x14ac:dyDescent="0.25">
      <c r="A25" s="1" t="s">
        <v>5</v>
      </c>
      <c r="B25" s="2">
        <v>0.81899999999999995</v>
      </c>
      <c r="C25" s="2">
        <v>0.73699999999999999</v>
      </c>
      <c r="D25" s="2">
        <v>0.70299999999999996</v>
      </c>
    </row>
    <row r="26" spans="1:4" x14ac:dyDescent="0.25">
      <c r="A26" s="1" t="s">
        <v>6</v>
      </c>
      <c r="B26" s="2">
        <v>0.78700000000000003</v>
      </c>
      <c r="C26" s="2">
        <v>0.70599999999999996</v>
      </c>
      <c r="D26" s="2">
        <v>0.67300000000000004</v>
      </c>
    </row>
    <row r="27" spans="1:4" x14ac:dyDescent="0.25">
      <c r="A27" s="1" t="s">
        <v>7</v>
      </c>
      <c r="B27" s="2">
        <v>0.752</v>
      </c>
      <c r="C27" s="2">
        <v>0.66400000000000003</v>
      </c>
      <c r="D27" s="2">
        <v>0.626</v>
      </c>
    </row>
    <row r="28" spans="1:4" x14ac:dyDescent="0.25">
      <c r="A28" s="1" t="s">
        <v>8</v>
      </c>
      <c r="B28" s="2">
        <v>0.75700000000000001</v>
      </c>
      <c r="C28" s="2">
        <v>0.64700000000000002</v>
      </c>
      <c r="D28" s="2">
        <v>0.62</v>
      </c>
    </row>
    <row r="29" spans="1:4" x14ac:dyDescent="0.25">
      <c r="A29" s="1" t="s">
        <v>9</v>
      </c>
      <c r="B29" s="2">
        <v>0.64300000000000002</v>
      </c>
      <c r="C29" s="2">
        <v>0.57299999999999995</v>
      </c>
      <c r="D29" s="2">
        <v>0.52500000000000002</v>
      </c>
    </row>
    <row r="30" spans="1:4" x14ac:dyDescent="0.25">
      <c r="A30" s="1" t="s">
        <v>10</v>
      </c>
      <c r="B30" s="2">
        <v>0.81100000000000005</v>
      </c>
      <c r="C30" s="2">
        <v>0.61399999999999999</v>
      </c>
      <c r="D30" s="2">
        <v>0.57299999999999995</v>
      </c>
    </row>
    <row r="31" spans="1:4" x14ac:dyDescent="0.25">
      <c r="A31" s="1" t="s">
        <v>11</v>
      </c>
      <c r="B31" s="2">
        <v>0.81299999999999994</v>
      </c>
      <c r="C31" s="2">
        <v>0.66300000000000003</v>
      </c>
      <c r="D31" s="2">
        <v>0.56100000000000005</v>
      </c>
    </row>
    <row r="32" spans="1:4" x14ac:dyDescent="0.25">
      <c r="A32" s="1" t="s">
        <v>12</v>
      </c>
      <c r="B32" s="2">
        <v>0.754</v>
      </c>
      <c r="C32" s="2">
        <v>0.63</v>
      </c>
      <c r="D32" s="2">
        <v>0.54800000000000004</v>
      </c>
    </row>
    <row r="33" spans="1:4" x14ac:dyDescent="0.25">
      <c r="A33" s="1" t="s">
        <v>13</v>
      </c>
      <c r="B33" s="2">
        <v>0.72</v>
      </c>
      <c r="C33" s="2">
        <v>0.56999999999999995</v>
      </c>
      <c r="D33" s="2">
        <v>0.51900000000000002</v>
      </c>
    </row>
    <row r="34" spans="1:4" x14ac:dyDescent="0.25">
      <c r="A34" s="1" t="s">
        <v>14</v>
      </c>
      <c r="B34" s="2">
        <v>0.68400000000000005</v>
      </c>
      <c r="C34" s="2">
        <f>349/665</f>
        <v>0.52481203007518795</v>
      </c>
      <c r="D34" s="2">
        <v>0.46800000000000003</v>
      </c>
    </row>
    <row r="35" spans="1:4" x14ac:dyDescent="0.25">
      <c r="A35" s="1" t="s">
        <v>15</v>
      </c>
      <c r="B35" s="2">
        <v>0.69099999999999995</v>
      </c>
      <c r="C35" s="2">
        <v>0.54900000000000004</v>
      </c>
      <c r="D35" s="2">
        <v>0.48</v>
      </c>
    </row>
  </sheetData>
  <mergeCells count="1">
    <mergeCell ref="A6:D6"/>
  </mergeCells>
  <printOptions horizontalCentered="1"/>
  <pageMargins left="0.5" right="0.5" top="0.5" bottom="0.75" header="0.5" footer="0.3"/>
  <pageSetup orientation="portrait" r:id="rId1"/>
  <headerFooter>
    <oddHeader xml:space="preserve">&amp;L&amp;"Arial,Bold"&amp;14
</oddHeader>
    <oddFooter xml:space="preserve">&amp;R&amp;"Arial,Bold"&amp;8Source: &amp;"Arial,Bold Italic"BRPT_fallCensus&amp;"Arial,Bold"
Updated 11/07/2022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RetentionRates by Cohort</vt:lpstr>
      <vt:lpstr>'RetentionRates by Cohort'!Print_Area</vt:lpstr>
    </vt:vector>
  </TitlesOfParts>
  <Company>Christopher Newport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Varner</dc:creator>
  <cp:lastModifiedBy>Donna Varner</cp:lastModifiedBy>
  <cp:lastPrinted>2023-11-07T18:11:44Z</cp:lastPrinted>
  <dcterms:created xsi:type="dcterms:W3CDTF">2014-08-07T17:05:47Z</dcterms:created>
  <dcterms:modified xsi:type="dcterms:W3CDTF">2023-11-07T18:11:54Z</dcterms:modified>
</cp:coreProperties>
</file>